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H196" i="1"/>
  <c r="G196" i="1"/>
  <c r="J196" i="1"/>
  <c r="I196" i="1"/>
</calcChain>
</file>

<file path=xl/sharedStrings.xml><?xml version="1.0" encoding="utf-8"?>
<sst xmlns="http://schemas.openxmlformats.org/spreadsheetml/2006/main" count="317" uniqueCount="107">
  <si>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</si>
  <si>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</si>
  <si>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</si>
  <si>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</si>
  <si>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</si>
  <si>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</si>
  <si>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</si>
  <si>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</si>
  <si>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</si>
  <si>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</si>
  <si>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</si>
  <si>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</si>
  <si>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</si>
  <si>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</si>
  <si>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</si>
  <si>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</si>
  <si>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</si>
  <si>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</si>
  <si>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</si>
  <si>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</si>
  <si>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</si>
  <si>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</si>
  <si>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</si>
  <si>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</si>
  <si>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</si>
  <si>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</si>
  <si>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</si>
  <si>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</si>
  <si>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</si>
  <si>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</si>
  <si>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</si>
  <si>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</si>
  <si>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</si>
  <si>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</si>
  <si>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</si>
  <si>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</si>
  <si>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</si>
  <si>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</si>
  <si>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</si>
  <si>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</si>
  <si>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Евстафьева Т.В.</t>
  </si>
  <si>
    <t>МБОУ "Пронькинская ООШ"</t>
  </si>
  <si>
    <t>каша вязкая молочная овсяная</t>
  </si>
  <si>
    <t>яйцо вареное</t>
  </si>
  <si>
    <t>Чай с сахаром</t>
  </si>
  <si>
    <t>хлеб пшеничный</t>
  </si>
  <si>
    <t xml:space="preserve">Яблоко </t>
  </si>
  <si>
    <t>Хлеб ржаной</t>
  </si>
  <si>
    <t>Сыр твердых сортов</t>
  </si>
  <si>
    <t>Каша гречневая рассыпчатая</t>
  </si>
  <si>
    <t>Курица тушеная с морковью</t>
  </si>
  <si>
    <t>Какао с молоком</t>
  </si>
  <si>
    <t>Хлеб пшеничный</t>
  </si>
  <si>
    <t>Икра свекольная</t>
  </si>
  <si>
    <t>Омлет натуральный</t>
  </si>
  <si>
    <t>Горошек зеленый</t>
  </si>
  <si>
    <t>Чай с молоком  и сахаром</t>
  </si>
  <si>
    <t>Яблоко</t>
  </si>
  <si>
    <t>Каша вязкая молочная ячневая</t>
  </si>
  <si>
    <t>Запеканка из творога</t>
  </si>
  <si>
    <t>Картофель отварной  в молоке</t>
  </si>
  <si>
    <t>Котлета рыбная любительская (минтай)</t>
  </si>
  <si>
    <t>Кофейный напиток с молоком</t>
  </si>
  <si>
    <t>Соус молочный натуральный</t>
  </si>
  <si>
    <t>Каша вязкая молочная пшеная</t>
  </si>
  <si>
    <t>Яйцо вареное</t>
  </si>
  <si>
    <t>Джем из абрикосов</t>
  </si>
  <si>
    <t>Банан</t>
  </si>
  <si>
    <t>Мандарин</t>
  </si>
  <si>
    <t>Макароны отварные</t>
  </si>
  <si>
    <t>54-1г</t>
  </si>
  <si>
    <t>54-25м</t>
  </si>
  <si>
    <t>Чай с лимоном и сахаром</t>
  </si>
  <si>
    <t>54-3гн</t>
  </si>
  <si>
    <t>пром.</t>
  </si>
  <si>
    <t>Помидор свежий</t>
  </si>
  <si>
    <t>54-3з</t>
  </si>
  <si>
    <t>Каша жидкая молочная гречневая</t>
  </si>
  <si>
    <t>Сыр твердых сортов в нарезке</t>
  </si>
  <si>
    <t>54-20к</t>
  </si>
  <si>
    <t>54-1з</t>
  </si>
  <si>
    <t>54-23гн</t>
  </si>
  <si>
    <t>Пром.</t>
  </si>
  <si>
    <t>54-1о</t>
  </si>
  <si>
    <t>54-20з</t>
  </si>
  <si>
    <t>54-2гн</t>
  </si>
  <si>
    <t>Картофель отварной в молоке</t>
  </si>
  <si>
    <t>54-10г</t>
  </si>
  <si>
    <t>Тефтели из говядины с рисом</t>
  </si>
  <si>
    <t>54-16м</t>
  </si>
  <si>
    <t>Витаминизированный напиток</t>
  </si>
  <si>
    <t>54-20хн</t>
  </si>
  <si>
    <t>Хлебржаной</t>
  </si>
  <si>
    <t>54-5соус</t>
  </si>
  <si>
    <t>Огурец свежий в нарезке</t>
  </si>
  <si>
    <t>54-9к</t>
  </si>
  <si>
    <t>54-6о</t>
  </si>
  <si>
    <t>54-4г</t>
  </si>
  <si>
    <t>54-21гн</t>
  </si>
  <si>
    <t>Пром</t>
  </si>
  <si>
    <t>54-15з</t>
  </si>
  <si>
    <t>54-4гн</t>
  </si>
  <si>
    <t>54-21к</t>
  </si>
  <si>
    <t>54-1т</t>
  </si>
  <si>
    <t>ПРом</t>
  </si>
  <si>
    <t>54-14р</t>
  </si>
  <si>
    <t>54-6к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</si>
</sst>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6.4</v>
      </c>
      <c r="H6" s="40">
        <v>8.4</v>
      </c>
      <c r="I6" s="40">
        <v>25.7</v>
      </c>
      <c r="J6" s="40">
        <v>204.6</v>
      </c>
      <c r="K6" s="41" t="s">
        <v>95</v>
      </c>
      <c r="L6" s="40">
        <v>14.43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96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85</v>
      </c>
      <c r="L8" s="43">
        <v>1.04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82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80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82</v>
      </c>
      <c r="L10" s="43">
        <v>10.4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82</v>
      </c>
      <c r="L11" s="43">
        <v>1.65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16</v>
      </c>
      <c r="G12" s="43">
        <v>3.5</v>
      </c>
      <c r="H12" s="43">
        <v>4.4000000000000004</v>
      </c>
      <c r="I12" s="43">
        <v>0</v>
      </c>
      <c r="J12" s="43">
        <v>53.7</v>
      </c>
      <c r="K12" s="44" t="s">
        <v>80</v>
      </c>
      <c r="L12" s="43">
        <v>11.04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556</v>
      </c>
      <c r="G13" s="19">
        <f t="shared" ref="G13:J13" si="0">SUM(G6:G12)</f>
        <v>20.399999999999999</v>
      </c>
      <c r="H13" s="19">
        <f t="shared" si="0"/>
        <v>17.900000000000002</v>
      </c>
      <c r="I13" s="19">
        <f t="shared" si="0"/>
        <v>72.7</v>
      </c>
      <c r="J13" s="19">
        <f t="shared" si="0"/>
        <v>534.29999999999995</v>
      </c>
      <c r="K13" s="25"/>
      <c r="L13" s="19">
        <f t="shared" ref="L13" si="1">SUM(L6:L12)</f>
        <v>53.26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556</v>
      </c>
      <c r="G24" s="32">
        <f t="shared" ref="G24:J24" si="4">G13+G23</f>
        <v>20.399999999999999</v>
      </c>
      <c r="H24" s="32">
        <f t="shared" si="4"/>
        <v>17.900000000000002</v>
      </c>
      <c r="I24" s="32">
        <f t="shared" si="4"/>
        <v>72.7</v>
      </c>
      <c r="J24" s="32">
        <f t="shared" si="4"/>
        <v>534.29999999999995</v>
      </c>
      <c r="K24" s="32"/>
      <c r="L24" s="32">
        <f t="shared" ref="L24" si="5">L13+L23</f>
        <v>53.26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8.1999999999999993</v>
      </c>
      <c r="H25" s="40">
        <v>6.3</v>
      </c>
      <c r="I25" s="40">
        <v>35.9</v>
      </c>
      <c r="J25" s="40">
        <v>233.7</v>
      </c>
      <c r="K25" s="41" t="s">
        <v>97</v>
      </c>
      <c r="L25" s="40">
        <v>10.6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71</v>
      </c>
      <c r="L26" s="43">
        <v>38.94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98</v>
      </c>
      <c r="L27" s="43">
        <v>12.53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99</v>
      </c>
      <c r="L28" s="43">
        <v>1.5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60</v>
      </c>
      <c r="G30" s="43">
        <v>1.3</v>
      </c>
      <c r="H30" s="43">
        <v>4.3</v>
      </c>
      <c r="I30" s="43">
        <v>6.9</v>
      </c>
      <c r="J30" s="43">
        <v>71.400000000000006</v>
      </c>
      <c r="K30" s="44" t="s">
        <v>100</v>
      </c>
      <c r="L30" s="43">
        <v>8.1</v>
      </c>
    </row>
    <row r="31" spans="1:12" ht="15" x14ac:dyDescent="0.25">
      <c r="A31" s="14"/>
      <c r="B31" s="15"/>
      <c r="C31" s="11"/>
      <c r="D31" s="6"/>
      <c r="E31" s="42" t="s">
        <v>47</v>
      </c>
      <c r="F31" s="43">
        <v>15</v>
      </c>
      <c r="G31" s="43">
        <v>1</v>
      </c>
      <c r="H31" s="43">
        <v>2</v>
      </c>
      <c r="I31" s="43">
        <v>5</v>
      </c>
      <c r="J31" s="43">
        <v>25.6</v>
      </c>
      <c r="K31" s="44" t="s">
        <v>99</v>
      </c>
      <c r="L31" s="43">
        <v>0.99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31.199999999999996</v>
      </c>
      <c r="H32" s="19">
        <f t="shared" ref="H32" si="7">SUM(H25:H31)</f>
        <v>22.099999999999998</v>
      </c>
      <c r="I32" s="19">
        <f t="shared" ref="I32" si="8">SUM(I25:I31)</f>
        <v>77</v>
      </c>
      <c r="J32" s="19">
        <f t="shared" ref="J32:L32" si="9">SUM(J25:J31)</f>
        <v>616.1</v>
      </c>
      <c r="K32" s="25"/>
      <c r="L32" s="19">
        <f t="shared" si="9"/>
        <v>72.66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31.199999999999996</v>
      </c>
      <c r="H43" s="32">
        <f t="shared" ref="H43" si="15">H32+H42</f>
        <v>22.099999999999998</v>
      </c>
      <c r="I43" s="32">
        <f t="shared" ref="I43" si="16">I32+I42</f>
        <v>77</v>
      </c>
      <c r="J43" s="32">
        <f t="shared" ref="J43:L43" si="17">J32+J42</f>
        <v>616.1</v>
      </c>
      <c r="K43" s="32"/>
      <c r="L43" s="32">
        <f t="shared" si="17"/>
        <v>72.66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83</v>
      </c>
      <c r="L44" s="40">
        <v>45.81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31</v>
      </c>
      <c r="G45" s="43">
        <v>0.6</v>
      </c>
      <c r="H45" s="43">
        <v>0</v>
      </c>
      <c r="I45" s="43">
        <v>1.2</v>
      </c>
      <c r="J45" s="43">
        <v>7.4</v>
      </c>
      <c r="K45" s="44" t="s">
        <v>84</v>
      </c>
      <c r="L45" s="43">
        <v>8.76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101</v>
      </c>
      <c r="L46" s="43">
        <v>4.79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99</v>
      </c>
      <c r="L47" s="43">
        <v>2.7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80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99</v>
      </c>
      <c r="L48" s="43">
        <v>10.4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99</v>
      </c>
      <c r="L49" s="43">
        <v>1.65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531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485.3</v>
      </c>
      <c r="K51" s="25"/>
      <c r="L51" s="19">
        <f t="shared" si="21"/>
        <v>74.110000000000014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531</v>
      </c>
      <c r="G62" s="32">
        <f t="shared" ref="G62" si="26">G51+G61</f>
        <v>20.499999999999996</v>
      </c>
      <c r="H62" s="32">
        <f t="shared" ref="H62" si="27">H51+H61</f>
        <v>20.3</v>
      </c>
      <c r="I62" s="32">
        <f t="shared" ref="I62" si="28">I51+I61</f>
        <v>55.300000000000004</v>
      </c>
      <c r="J62" s="32">
        <f t="shared" ref="J62:L62" si="29">J51+J61</f>
        <v>485.3</v>
      </c>
      <c r="K62" s="32"/>
      <c r="L62" s="32">
        <f t="shared" si="29"/>
        <v>74.110000000000014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5.4</v>
      </c>
      <c r="H63" s="40">
        <v>7</v>
      </c>
      <c r="I63" s="40">
        <v>25.6</v>
      </c>
      <c r="J63" s="40">
        <v>186.8</v>
      </c>
      <c r="K63" s="41" t="s">
        <v>102</v>
      </c>
      <c r="L63" s="40">
        <v>9.73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75</v>
      </c>
      <c r="G64" s="43">
        <v>14.8</v>
      </c>
      <c r="H64" s="43">
        <v>5.3</v>
      </c>
      <c r="I64" s="43">
        <v>10.8</v>
      </c>
      <c r="J64" s="43">
        <v>150.6</v>
      </c>
      <c r="K64" s="44" t="s">
        <v>103</v>
      </c>
      <c r="L64" s="43">
        <v>29.58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85</v>
      </c>
      <c r="L65" s="43">
        <v>1.04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99</v>
      </c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80</v>
      </c>
      <c r="G67" s="43">
        <v>0.3</v>
      </c>
      <c r="H67" s="43">
        <v>0.3</v>
      </c>
      <c r="I67" s="43">
        <v>7.8</v>
      </c>
      <c r="J67" s="43">
        <v>35.5</v>
      </c>
      <c r="K67" s="44" t="s">
        <v>99</v>
      </c>
      <c r="L67" s="43">
        <v>10.4</v>
      </c>
    </row>
    <row r="68" spans="1:12" ht="15" x14ac:dyDescent="0.25">
      <c r="A68" s="23"/>
      <c r="B68" s="15"/>
      <c r="C68" s="11"/>
      <c r="D68" s="6"/>
      <c r="E68" s="42" t="s">
        <v>47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99</v>
      </c>
      <c r="L68" s="43">
        <v>1.65</v>
      </c>
    </row>
    <row r="69" spans="1:12" ht="15" x14ac:dyDescent="0.25">
      <c r="A69" s="23"/>
      <c r="B69" s="15"/>
      <c r="C69" s="11"/>
      <c r="D69" s="6"/>
      <c r="E69" s="42" t="s">
        <v>66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104</v>
      </c>
      <c r="L69" s="43">
        <v>2.44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25.900000000000002</v>
      </c>
      <c r="H70" s="19">
        <f t="shared" ref="H70" si="31">SUM(H63:H69)</f>
        <v>13.300000000000002</v>
      </c>
      <c r="I70" s="19">
        <f t="shared" ref="I70" si="32">SUM(I63:I69)</f>
        <v>88.300000000000011</v>
      </c>
      <c r="J70" s="19">
        <f t="shared" ref="J70:L70" si="33">SUM(J63:J69)</f>
        <v>576.9</v>
      </c>
      <c r="K70" s="25"/>
      <c r="L70" s="19">
        <f t="shared" si="33"/>
        <v>57.54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585</v>
      </c>
      <c r="G81" s="32">
        <f t="shared" ref="G81" si="38">G70+G80</f>
        <v>25.900000000000002</v>
      </c>
      <c r="H81" s="32">
        <f t="shared" ref="H81" si="39">H70+H80</f>
        <v>13.300000000000002</v>
      </c>
      <c r="I81" s="32">
        <f t="shared" ref="I81" si="40">I70+I80</f>
        <v>88.300000000000011</v>
      </c>
      <c r="J81" s="32">
        <f t="shared" ref="J81:L81" si="41">J70+J80</f>
        <v>576.9</v>
      </c>
      <c r="K81" s="32"/>
      <c r="L81" s="32">
        <f t="shared" si="41"/>
        <v>57.54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87</v>
      </c>
      <c r="L82" s="40">
        <v>15.53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100</v>
      </c>
      <c r="G83" s="43">
        <v>12.8</v>
      </c>
      <c r="H83" s="43">
        <v>4.0999999999999996</v>
      </c>
      <c r="I83" s="43">
        <v>6.1</v>
      </c>
      <c r="J83" s="43">
        <v>112.3</v>
      </c>
      <c r="K83" s="44" t="s">
        <v>105</v>
      </c>
      <c r="L83" s="43">
        <v>37.81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81</v>
      </c>
      <c r="L84" s="43">
        <v>10.28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99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99</v>
      </c>
      <c r="L86" s="43">
        <v>15</v>
      </c>
    </row>
    <row r="87" spans="1:12" ht="15" x14ac:dyDescent="0.25">
      <c r="A87" s="23"/>
      <c r="B87" s="15"/>
      <c r="C87" s="11"/>
      <c r="D87" s="6"/>
      <c r="E87" s="42" t="s">
        <v>47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99</v>
      </c>
      <c r="L87" s="43">
        <v>1.32</v>
      </c>
    </row>
    <row r="88" spans="1:12" ht="15" x14ac:dyDescent="0.25">
      <c r="A88" s="23"/>
      <c r="B88" s="15"/>
      <c r="C88" s="11"/>
      <c r="D88" s="6"/>
      <c r="E88" s="42" t="s">
        <v>63</v>
      </c>
      <c r="F88" s="43">
        <v>20</v>
      </c>
      <c r="G88" s="43">
        <v>0.7</v>
      </c>
      <c r="H88" s="43">
        <v>1.5</v>
      </c>
      <c r="I88" s="43">
        <v>1.9</v>
      </c>
      <c r="J88" s="43">
        <v>23.8</v>
      </c>
      <c r="K88" s="44" t="s">
        <v>93</v>
      </c>
      <c r="L88" s="43">
        <v>3.09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27</v>
      </c>
      <c r="H89" s="19">
        <f t="shared" ref="H89" si="43">SUM(H82:H88)</f>
        <v>14.899999999999999</v>
      </c>
      <c r="I89" s="19">
        <f t="shared" ref="I89" si="44">SUM(I82:I88)</f>
        <v>88.2</v>
      </c>
      <c r="J89" s="19">
        <f t="shared" ref="J89:L89" si="45">SUM(J82:J88)</f>
        <v>594.79999999999995</v>
      </c>
      <c r="K89" s="25"/>
      <c r="L89" s="19">
        <f t="shared" si="45"/>
        <v>84.83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620</v>
      </c>
      <c r="G100" s="32">
        <f t="shared" ref="G100" si="50">G89+G99</f>
        <v>27</v>
      </c>
      <c r="H100" s="32">
        <f t="shared" ref="H100" si="51">H89+H99</f>
        <v>14.899999999999999</v>
      </c>
      <c r="I100" s="32">
        <f t="shared" ref="I100" si="52">I89+I99</f>
        <v>88.2</v>
      </c>
      <c r="J100" s="32">
        <f t="shared" ref="J100:L100" si="53">J89+J99</f>
        <v>594.79999999999995</v>
      </c>
      <c r="K100" s="32"/>
      <c r="L100" s="32">
        <f t="shared" si="53"/>
        <v>84.83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6.2</v>
      </c>
      <c r="H101" s="40">
        <v>7.6</v>
      </c>
      <c r="I101" s="40">
        <v>28.2</v>
      </c>
      <c r="J101" s="40">
        <v>206.2</v>
      </c>
      <c r="K101" s="41" t="s">
        <v>106</v>
      </c>
      <c r="L101" s="40">
        <v>12.53</v>
      </c>
    </row>
    <row r="102" spans="1:12" ht="15" x14ac:dyDescent="0.25">
      <c r="A102" s="23"/>
      <c r="B102" s="15"/>
      <c r="C102" s="11"/>
      <c r="D102" s="6"/>
      <c r="E102" s="42" t="s">
        <v>65</v>
      </c>
      <c r="F102" s="43">
        <v>40</v>
      </c>
      <c r="G102" s="43">
        <v>4.8</v>
      </c>
      <c r="H102" s="43">
        <v>4</v>
      </c>
      <c r="I102" s="43">
        <v>0.3</v>
      </c>
      <c r="J102" s="43">
        <v>56.6</v>
      </c>
      <c r="K102" s="44" t="s">
        <v>96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98</v>
      </c>
      <c r="L103" s="43">
        <v>12.53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99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99</v>
      </c>
      <c r="L105" s="43">
        <v>19</v>
      </c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99</v>
      </c>
      <c r="L106" s="43">
        <v>1.65</v>
      </c>
    </row>
    <row r="107" spans="1:12" ht="15" x14ac:dyDescent="0.25">
      <c r="A107" s="23"/>
      <c r="B107" s="15"/>
      <c r="C107" s="11"/>
      <c r="D107" s="6"/>
      <c r="E107" s="42" t="s">
        <v>48</v>
      </c>
      <c r="F107" s="43">
        <v>15</v>
      </c>
      <c r="G107" s="43">
        <v>3.5</v>
      </c>
      <c r="H107" s="43">
        <v>4.4000000000000004</v>
      </c>
      <c r="I107" s="43">
        <v>0</v>
      </c>
      <c r="J107" s="43">
        <v>53.7</v>
      </c>
      <c r="K107" s="44" t="s">
        <v>80</v>
      </c>
      <c r="L107" s="43">
        <v>10.35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24.7</v>
      </c>
      <c r="H108" s="19">
        <f t="shared" si="54"/>
        <v>20.3</v>
      </c>
      <c r="I108" s="19">
        <f t="shared" si="54"/>
        <v>76.600000000000009</v>
      </c>
      <c r="J108" s="19">
        <f t="shared" si="54"/>
        <v>588.40000000000009</v>
      </c>
      <c r="K108" s="25"/>
      <c r="L108" s="19">
        <f t="shared" ref="L108" si="55">SUM(L101:L107)</f>
        <v>70.459999999999994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24.7</v>
      </c>
      <c r="H119" s="32">
        <f t="shared" ref="H119" si="59">H108+H118</f>
        <v>20.3</v>
      </c>
      <c r="I119" s="32">
        <f t="shared" ref="I119" si="60">I108+I118</f>
        <v>76.600000000000009</v>
      </c>
      <c r="J119" s="32">
        <f t="shared" ref="J119:L119" si="61">J108+J118</f>
        <v>588.40000000000009</v>
      </c>
      <c r="K119" s="32"/>
      <c r="L119" s="32">
        <f t="shared" si="61"/>
        <v>70.459999999999994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70</v>
      </c>
      <c r="L120" s="40">
        <v>9.5299999999999994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71</v>
      </c>
      <c r="L121" s="43">
        <v>38.94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73</v>
      </c>
      <c r="L122" s="43">
        <v>2.2400000000000002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74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67</v>
      </c>
      <c r="G124" s="43">
        <v>0.7</v>
      </c>
      <c r="H124" s="43">
        <v>0.1</v>
      </c>
      <c r="I124" s="43">
        <v>2.5</v>
      </c>
      <c r="J124" s="43">
        <v>14.3</v>
      </c>
      <c r="K124" s="44" t="s">
        <v>76</v>
      </c>
      <c r="L124" s="43">
        <v>15.59</v>
      </c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74</v>
      </c>
      <c r="L125" s="43">
        <v>1.65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25.399999999999995</v>
      </c>
      <c r="H127" s="19">
        <f t="shared" si="62"/>
        <v>11.6</v>
      </c>
      <c r="I127" s="19">
        <f t="shared" si="62"/>
        <v>76.800000000000011</v>
      </c>
      <c r="J127" s="19">
        <f t="shared" si="62"/>
        <v>513.6</v>
      </c>
      <c r="K127" s="25"/>
      <c r="L127" s="19">
        <f t="shared" ref="L127" si="63">SUM(L120:L126)</f>
        <v>70.650000000000006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587</v>
      </c>
      <c r="G138" s="32">
        <f t="shared" ref="G138" si="66">G127+G137</f>
        <v>25.399999999999995</v>
      </c>
      <c r="H138" s="32">
        <f t="shared" ref="H138" si="67">H127+H137</f>
        <v>11.6</v>
      </c>
      <c r="I138" s="32">
        <f t="shared" ref="I138" si="68">I127+I137</f>
        <v>76.800000000000011</v>
      </c>
      <c r="J138" s="32">
        <f t="shared" ref="J138:L138" si="69">J127+J137</f>
        <v>513.6</v>
      </c>
      <c r="K138" s="32"/>
      <c r="L138" s="32">
        <f t="shared" si="69"/>
        <v>70.650000000000006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79</v>
      </c>
      <c r="L139" s="40">
        <v>13.52</v>
      </c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80</v>
      </c>
      <c r="L140" s="43">
        <v>10.76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81</v>
      </c>
      <c r="L141" s="43">
        <v>10.28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82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80</v>
      </c>
      <c r="G143" s="43">
        <v>0.3</v>
      </c>
      <c r="H143" s="43">
        <v>0.3</v>
      </c>
      <c r="I143" s="43">
        <v>7.8</v>
      </c>
      <c r="J143" s="43">
        <v>35.5</v>
      </c>
      <c r="K143" s="44" t="s">
        <v>82</v>
      </c>
      <c r="L143" s="43">
        <v>10.4</v>
      </c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25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82</v>
      </c>
      <c r="L144" s="43">
        <v>1.65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19.899999999999999</v>
      </c>
      <c r="H146" s="19">
        <f t="shared" si="70"/>
        <v>14.100000000000001</v>
      </c>
      <c r="I146" s="19">
        <f t="shared" si="70"/>
        <v>76.2</v>
      </c>
      <c r="J146" s="19">
        <f t="shared" si="70"/>
        <v>510.7</v>
      </c>
      <c r="K146" s="25"/>
      <c r="L146" s="19">
        <f t="shared" ref="L146" si="71">SUM(L139:L145)</f>
        <v>49.31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565</v>
      </c>
      <c r="G157" s="32">
        <f t="shared" ref="G157" si="74">G146+G156</f>
        <v>19.899999999999999</v>
      </c>
      <c r="H157" s="32">
        <f t="shared" ref="H157" si="75">H146+H156</f>
        <v>14.100000000000001</v>
      </c>
      <c r="I157" s="32">
        <f t="shared" ref="I157" si="76">I146+I156</f>
        <v>76.2</v>
      </c>
      <c r="J157" s="32">
        <f t="shared" ref="J157:L157" si="77">J146+J156</f>
        <v>510.7</v>
      </c>
      <c r="K157" s="32"/>
      <c r="L157" s="32">
        <f t="shared" si="77"/>
        <v>49.31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83</v>
      </c>
      <c r="L158" s="40">
        <v>45.81</v>
      </c>
    </row>
    <row r="159" spans="1:12" ht="15" x14ac:dyDescent="0.25">
      <c r="A159" s="23"/>
      <c r="B159" s="15"/>
      <c r="C159" s="11"/>
      <c r="D159" s="6"/>
      <c r="E159" s="42" t="s">
        <v>55</v>
      </c>
      <c r="F159" s="43">
        <v>31</v>
      </c>
      <c r="G159" s="43">
        <v>0.9</v>
      </c>
      <c r="H159" s="43">
        <v>0.1</v>
      </c>
      <c r="I159" s="43">
        <v>1.8</v>
      </c>
      <c r="J159" s="43">
        <v>11.4</v>
      </c>
      <c r="K159" s="44" t="s">
        <v>84</v>
      </c>
      <c r="L159" s="43">
        <v>8.76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85</v>
      </c>
      <c r="L160" s="43">
        <v>0.94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82</v>
      </c>
      <c r="L161" s="43">
        <v>3.96</v>
      </c>
    </row>
    <row r="162" spans="1:12" ht="15" x14ac:dyDescent="0.25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82</v>
      </c>
      <c r="L162" s="43">
        <v>19</v>
      </c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82</v>
      </c>
      <c r="L163" s="43">
        <v>2.64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581</v>
      </c>
      <c r="G165" s="19">
        <f t="shared" ref="G165:J165" si="78">SUM(G158:G164)</f>
        <v>21.8</v>
      </c>
      <c r="H165" s="19">
        <f t="shared" si="78"/>
        <v>19.3</v>
      </c>
      <c r="I165" s="19">
        <f t="shared" si="78"/>
        <v>61.8</v>
      </c>
      <c r="J165" s="19">
        <f t="shared" si="78"/>
        <v>507.59999999999997</v>
      </c>
      <c r="K165" s="25"/>
      <c r="L165" s="19">
        <f t="shared" ref="L165" si="79">SUM(L158:L164)</f>
        <v>81.11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581</v>
      </c>
      <c r="G176" s="32">
        <f t="shared" ref="G176" si="82">G165+G175</f>
        <v>21.8</v>
      </c>
      <c r="H176" s="32">
        <f t="shared" ref="H176" si="83">H165+H175</f>
        <v>19.3</v>
      </c>
      <c r="I176" s="32">
        <f t="shared" ref="I176" si="84">I165+I175</f>
        <v>61.8</v>
      </c>
      <c r="J176" s="32">
        <f t="shared" ref="J176:L176" si="85">J165+J175</f>
        <v>507.59999999999997</v>
      </c>
      <c r="K176" s="32"/>
      <c r="L176" s="32">
        <f t="shared" si="85"/>
        <v>81.11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150</v>
      </c>
      <c r="G177" s="40">
        <v>4.5</v>
      </c>
      <c r="H177" s="40">
        <v>5.5</v>
      </c>
      <c r="I177" s="40">
        <v>26.5</v>
      </c>
      <c r="J177" s="40">
        <v>173.7</v>
      </c>
      <c r="K177" s="41" t="s">
        <v>87</v>
      </c>
      <c r="L177" s="40">
        <v>15.53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60</v>
      </c>
      <c r="G178" s="43">
        <v>8.6999999999999993</v>
      </c>
      <c r="H178" s="43">
        <v>8.8000000000000007</v>
      </c>
      <c r="I178" s="43">
        <v>4.9000000000000004</v>
      </c>
      <c r="J178" s="43">
        <v>133.1</v>
      </c>
      <c r="K178" s="44" t="s">
        <v>89</v>
      </c>
      <c r="L178" s="43">
        <v>35.49</v>
      </c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0.4</v>
      </c>
      <c r="H179" s="43">
        <v>0.1</v>
      </c>
      <c r="I179" s="43">
        <v>14.3</v>
      </c>
      <c r="J179" s="43">
        <v>59.8</v>
      </c>
      <c r="K179" s="44" t="s">
        <v>91</v>
      </c>
      <c r="L179" s="43">
        <v>7.6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82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 t="s">
        <v>94</v>
      </c>
      <c r="F181" s="43">
        <v>75</v>
      </c>
      <c r="G181" s="43">
        <v>0.6</v>
      </c>
      <c r="H181" s="43">
        <v>0.1</v>
      </c>
      <c r="I181" s="43">
        <v>1.9</v>
      </c>
      <c r="J181" s="43">
        <v>10.6</v>
      </c>
      <c r="K181" s="44" t="s">
        <v>82</v>
      </c>
      <c r="L181" s="43">
        <v>17.25</v>
      </c>
    </row>
    <row r="182" spans="1:12" ht="15" x14ac:dyDescent="0.25">
      <c r="A182" s="23"/>
      <c r="B182" s="15"/>
      <c r="C182" s="11"/>
      <c r="D182" s="6"/>
      <c r="E182" s="42" t="s">
        <v>92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44" t="s">
        <v>82</v>
      </c>
      <c r="L182" s="43">
        <v>1.65</v>
      </c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20</v>
      </c>
      <c r="G183" s="43">
        <v>0.7</v>
      </c>
      <c r="H183" s="43">
        <v>1.5</v>
      </c>
      <c r="I183" s="43">
        <v>1.9</v>
      </c>
      <c r="J183" s="43">
        <v>23.8</v>
      </c>
      <c r="K183" s="44" t="s">
        <v>93</v>
      </c>
      <c r="L183" s="43">
        <v>3.09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20</v>
      </c>
      <c r="H184" s="19">
        <f t="shared" si="86"/>
        <v>16.700000000000003</v>
      </c>
      <c r="I184" s="19">
        <f t="shared" si="86"/>
        <v>80.000000000000028</v>
      </c>
      <c r="J184" s="19">
        <f t="shared" si="86"/>
        <v>549.19999999999993</v>
      </c>
      <c r="K184" s="25"/>
      <c r="L184" s="19">
        <f t="shared" ref="L184" si="87">SUM(L177:L183)</f>
        <v>83.310000000000016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575</v>
      </c>
      <c r="G195" s="32">
        <f t="shared" ref="G195" si="90">G184+G194</f>
        <v>20</v>
      </c>
      <c r="H195" s="32">
        <f t="shared" ref="H195" si="91">H184+H194</f>
        <v>16.700000000000003</v>
      </c>
      <c r="I195" s="32">
        <f t="shared" ref="I195" si="92">I184+I194</f>
        <v>80.000000000000028</v>
      </c>
      <c r="J195" s="32">
        <f t="shared" ref="J195:L195" si="93">J184+J194</f>
        <v>549.19999999999993</v>
      </c>
      <c r="K195" s="32"/>
      <c r="L195" s="32">
        <f t="shared" si="93"/>
        <v>83.310000000000016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23.68</v>
      </c>
      <c r="H196" s="34">
        <f t="shared" si="94"/>
        <v>17.05</v>
      </c>
      <c r="I196" s="34">
        <f t="shared" si="94"/>
        <v>75.290000000000006</v>
      </c>
      <c r="J196" s="34">
        <f t="shared" si="94"/>
        <v>547.68999999999994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69.724000000000004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2025-01-16T07:32:48Z</dcterms:modified>
</cp:coreProperties>
</file>